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8385" activeTab="0"/>
  </bookViews>
  <sheets>
    <sheet name="gotowiec" sheetId="1" r:id="rId1"/>
    <sheet name="brakujące" sheetId="2" r:id="rId2"/>
  </sheets>
  <definedNames/>
  <calcPr fullCalcOnLoad="1"/>
</workbook>
</file>

<file path=xl/sharedStrings.xml><?xml version="1.0" encoding="utf-8"?>
<sst xmlns="http://schemas.openxmlformats.org/spreadsheetml/2006/main" count="237" uniqueCount="117">
  <si>
    <t>lokata inwestycyjna</t>
  </si>
  <si>
    <t>6 miesięcy</t>
  </si>
  <si>
    <t>Kurs walutowy EUR/PLN</t>
  </si>
  <si>
    <t>MultiBank</t>
  </si>
  <si>
    <t>Asian Stars</t>
  </si>
  <si>
    <t>2 lata</t>
  </si>
  <si>
    <t>Dobry Kurs</t>
  </si>
  <si>
    <t>Kurs fixingu EUR/PLN ogłaszany przez NBP</t>
  </si>
  <si>
    <t>Dobry Kurs II</t>
  </si>
  <si>
    <t>Mustang</t>
  </si>
  <si>
    <t>3 miesiące</t>
  </si>
  <si>
    <t>Kurs fixingu USD/PLN ogłaszany przez NBP</t>
  </si>
  <si>
    <t>Texas</t>
  </si>
  <si>
    <t>Texas II</t>
  </si>
  <si>
    <t>Złoża Zysków</t>
  </si>
  <si>
    <t>kontrakt terminowy na ropę naftową (Brent) o najbliższym terminie wygaśnięcia</t>
  </si>
  <si>
    <t>Kopalnia Złota</t>
  </si>
  <si>
    <t>London PM Gold Fixing</t>
  </si>
  <si>
    <t>USD Wzrost</t>
  </si>
  <si>
    <t>1 miesiąc</t>
  </si>
  <si>
    <t>USD Spadek</t>
  </si>
  <si>
    <t>USD Stabilizacja</t>
  </si>
  <si>
    <t>Citi Handlowy</t>
  </si>
  <si>
    <t>Rainbow Note</t>
  </si>
  <si>
    <t>koszyk: DJEuroStoxx50, CECEEUR, złoto, aluminium, ropa naftowa, miedź, indeks EPRA</t>
  </si>
  <si>
    <t>Income Plus (8)</t>
  </si>
  <si>
    <t>5Y Range Accrual III</t>
  </si>
  <si>
    <t>Rising Stars - T1</t>
  </si>
  <si>
    <t>indeks Rising Stars</t>
  </si>
  <si>
    <t>Rising Stars - T2</t>
  </si>
  <si>
    <t>Rising Stars - USD</t>
  </si>
  <si>
    <t>FX BRIC Note</t>
  </si>
  <si>
    <t>SG - Crude Oil Rebate</t>
  </si>
  <si>
    <t>ropa naftowa</t>
  </si>
  <si>
    <t>FX BRIC Note II</t>
  </si>
  <si>
    <t xml:space="preserve">Rising Stars Autocall - EUR </t>
  </si>
  <si>
    <t>Rising Stars - 2nd - T1</t>
  </si>
  <si>
    <t>1Y Range-Bound SX5E &amp; S&amp;P500</t>
  </si>
  <si>
    <t>indeks S&amp;P500 i EuroStoxx50</t>
  </si>
  <si>
    <t>Rising Stars - 2nd - T2</t>
  </si>
  <si>
    <t>SX5E Digital Note</t>
  </si>
  <si>
    <t>Rising Stars - 2nd - T3</t>
  </si>
  <si>
    <t>Commodity Booster USD</t>
  </si>
  <si>
    <t>Bank BPH</t>
  </si>
  <si>
    <t>Lokata Top Dywienda w PLN i USD</t>
  </si>
  <si>
    <t>DJ EuroSTOXX Select Dividend 30, DJ EuroSTOXX 50</t>
  </si>
  <si>
    <t>Lokata Azjatycka 2 PLN i USD (bez gwarancji odsetek)</t>
  </si>
  <si>
    <t>Nikkei 225, Hang Seng China Enterprise Index (HSCEI), Taiwan Stock Exchange Weighted Index (TWSE)</t>
  </si>
  <si>
    <t>Lokata Top Dywienda 2</t>
  </si>
  <si>
    <t xml:space="preserve">Fortis Bank </t>
  </si>
  <si>
    <t>Fortis L FIX Equity 6</t>
  </si>
  <si>
    <t>3 lata</t>
  </si>
  <si>
    <t>koszyk spółek, produkt w formie zagranicznego funduszu inwestycyjnego</t>
  </si>
  <si>
    <t>Wealth Solutions S.A.</t>
  </si>
  <si>
    <t>Biała Lokomotywa</t>
  </si>
  <si>
    <t>ING BANK</t>
  </si>
  <si>
    <t>Inwestycyjna Lokata Terminowa BRIT 19M</t>
  </si>
  <si>
    <t>19 miesięcy</t>
  </si>
  <si>
    <t>Bank BGŻ</t>
  </si>
  <si>
    <t>Lokata Inwestycyjna BGŻ</t>
  </si>
  <si>
    <t>24 mies.</t>
  </si>
  <si>
    <t>DJ Eurostoxx50, S&amp;P500, Nikkei225,  WIG20</t>
  </si>
  <si>
    <t>Lokata Inwestycyjna BGŻ - VII subskrypcja</t>
  </si>
  <si>
    <t>12 mies.</t>
  </si>
  <si>
    <t>kursy: EUR/TRY, PLN/RUB, USD/BRL, COP/MXN, JPY/IDR, INR/PHP</t>
  </si>
  <si>
    <t>Lokata Inwestycyjna BGŻ V</t>
  </si>
  <si>
    <t>Europa – kurs euro (EUR) względem: liry tureckiej (TRY), polskiego złotego (PLN) i rubla rosyjskiego (RUB), Ameryka – kurs dolara amerykańskiego (USD) względem: reala brazylijskiego (BRL), peso kolumbijskiego (COP) i peso meksykańskiego (MXN), Azja – kurs jena japońskiego (JPY) względem: rupii indonezyjskiej (IDR), rupii indyjskiej (INR), peso filipińskiego (PHP).</t>
  </si>
  <si>
    <t>Bank BPS</t>
  </si>
  <si>
    <t xml:space="preserve">Lokata strukturyzowana Czarne Złoto </t>
  </si>
  <si>
    <t>West Texas Intermediate</t>
  </si>
  <si>
    <t>Deutsche Bank AG</t>
  </si>
  <si>
    <t>DJ Euro Stoxx 50, S&amp;P 500, Nikkei 225, WIG20, miedż, aluminium, ropa naftowa, EPRA, Indeks rynku pieniężnego</t>
  </si>
  <si>
    <t>BRE Bank</t>
  </si>
  <si>
    <t>Lokata inwestycyjna GLOBAL COMMODITY (2-letnia)</t>
  </si>
  <si>
    <t>złoto, srebro, miedź, aluminium, cynk, nikiel, S&amp;P GSCI Agricultural Index Excess Return</t>
  </si>
  <si>
    <t>Deutsche Bank PBC</t>
  </si>
  <si>
    <t>mBank</t>
  </si>
  <si>
    <t>Lokata Strukturyzowana Czarne Złoto</t>
  </si>
  <si>
    <t>6 mies.</t>
  </si>
  <si>
    <t>Lokata Strukturyzowana Europa</t>
  </si>
  <si>
    <t>kurs EUR/PLN</t>
  </si>
  <si>
    <t>Lokata Strukturyzowana Gorączka Złota</t>
  </si>
  <si>
    <t>złoto (London PM Gold Fixing)</t>
  </si>
  <si>
    <t>db Gwarancja = Koszyki Azjatyckie</t>
  </si>
  <si>
    <t>koszyki akcji</t>
  </si>
  <si>
    <t>5 lat</t>
  </si>
  <si>
    <t>1,5 roku</t>
  </si>
  <si>
    <t>1 rok</t>
  </si>
  <si>
    <t>30 spółek wybranych spośród 50 największych światowych spółek, tworzących indeks Dow Jones Global Titans (USD)</t>
  </si>
  <si>
    <t>6M LIBOR USD (USD)</t>
  </si>
  <si>
    <t>indeks Rising Stars (USD)</t>
  </si>
  <si>
    <t>koszyk walut BRIC vs USD (USD)</t>
  </si>
  <si>
    <t>koszyk walut BRIC vs USD (EUR)</t>
  </si>
  <si>
    <t>indeks Rising Stars (EUR)</t>
  </si>
  <si>
    <t>indeks S&amp;P500 i EuroStoxx50 (USD)</t>
  </si>
  <si>
    <t>indeks S&amp;P500 i EuroStoxx50 (EUR)</t>
  </si>
  <si>
    <t>indeks S&amp;P500 i EuroStoxx50 (GBP)</t>
  </si>
  <si>
    <t>EuroStoxx50 (EUR)</t>
  </si>
  <si>
    <t>ropa naftowa, miedź, cynk, nikiel (USD)</t>
  </si>
  <si>
    <t>5 lat (autocall)</t>
  </si>
  <si>
    <t>źródło: Open Finance</t>
  </si>
  <si>
    <t>obligacja Multi Asset Best Strategy (db Magiczna Trójka)</t>
  </si>
  <si>
    <t>China All Stars Funds Index (Reuters: CBCHASIN)</t>
  </si>
  <si>
    <t>aprecjacja koszyka walut krajów emerging market</t>
  </si>
  <si>
    <t>MEDIANA WYNIKÓW</t>
  </si>
  <si>
    <t>ŚREDNIA ARYTM WYNIKÓW</t>
  </si>
  <si>
    <t>Lokata Azjatycka 2 w PLN i USD
(z gwarancją odsetek 3%)</t>
  </si>
  <si>
    <t>Firma</t>
  </si>
  <si>
    <t>Nazwa struktury</t>
  </si>
  <si>
    <t>Koniec inwestycji</t>
  </si>
  <si>
    <t>Czas trwania inwestycji</t>
  </si>
  <si>
    <t>Stopa zwrotu z inwestycji</t>
  </si>
  <si>
    <t>Stopa zwrotu w skali roku</t>
  </si>
  <si>
    <t>Instrument bazowy produktu</t>
  </si>
  <si>
    <t>indeksy akcji europejskich</t>
  </si>
  <si>
    <t>34 miesiące</t>
  </si>
  <si>
    <t>Raiffeisen Bank Polska S.A.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</si>
</sst>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-mmm\-yy"/>
    <numFmt numFmtId="165" formatCode="yyyy\-mm\-dd"/>
    <numFmt numFmtId="166" formatCode="yyyy/mm/dd;@"/>
    <numFmt numFmtId="167" formatCode="d/mm/yyyy"/>
    <numFmt numFmtId="168" formatCode="0.0000%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d/mmm/yy"/>
    <numFmt numFmtId="174" formatCode="[$-415]d\ mmmm\ yyyy"/>
  </numFmts>
  <fonts count="23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name val="Arial"/>
      <family val="2"/>
    </font>
    <font>
      <sz val="10"/>
      <color indexed="8"/>
      <name val="Czcionka tekstu podstawowego"/>
      <family val="0"/>
    </font>
    <font>
      <sz val="10"/>
      <name val="Czcionka tekstu podstawowego"/>
      <family val="0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left" wrapText="1"/>
    </xf>
    <xf numFmtId="14" fontId="4" fillId="0" borderId="0" xfId="0" applyNumberFormat="1" applyFont="1" applyAlignment="1">
      <alignment horizontal="left"/>
    </xf>
    <xf numFmtId="10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4" fillId="17" borderId="0" xfId="0" applyFont="1" applyFill="1" applyAlignment="1">
      <alignment horizontal="left"/>
    </xf>
    <xf numFmtId="10" fontId="3" fillId="17" borderId="0" xfId="0" applyNumberFormat="1" applyFont="1" applyFill="1" applyAlignment="1">
      <alignment horizontal="right"/>
    </xf>
    <xf numFmtId="10" fontId="4" fillId="17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0" fontId="3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10" fontId="22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4" fontId="2" fillId="24" borderId="10" xfId="0" applyNumberFormat="1" applyFont="1" applyFill="1" applyBorder="1" applyAlignment="1">
      <alignment horizontal="right" vertical="center" wrapText="1"/>
    </xf>
    <xf numFmtId="10" fontId="3" fillId="0" borderId="10" xfId="53" applyNumberFormat="1" applyFont="1" applyBorder="1" applyAlignment="1">
      <alignment horizontal="right" vertical="center" wrapText="1"/>
    </xf>
    <xf numFmtId="10" fontId="3" fillId="0" borderId="10" xfId="53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4" fontId="3" fillId="0" borderId="10" xfId="0" applyNumberFormat="1" applyFont="1" applyFill="1" applyBorder="1" applyAlignment="1">
      <alignment horizontal="right" vertical="center" wrapText="1"/>
    </xf>
    <xf numFmtId="166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b val="0"/>
        <strike val="0"/>
        <sz val="11"/>
        <color indexed="30"/>
      </font>
    </dxf>
    <dxf>
      <font>
        <b val="0"/>
        <strike val="0"/>
        <sz val="11"/>
        <color indexed="3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2.19921875" style="9" customWidth="1"/>
    <col min="2" max="2" width="34.5" style="9" customWidth="1"/>
    <col min="3" max="3" width="10.8984375" style="12" customWidth="1"/>
    <col min="4" max="4" width="11.59765625" style="15" customWidth="1"/>
    <col min="5" max="5" width="11.19921875" style="14" customWidth="1"/>
    <col min="6" max="6" width="11.09765625" style="14" customWidth="1"/>
    <col min="7" max="7" width="50.3984375" style="9" customWidth="1"/>
    <col min="8" max="16384" width="9" style="9" customWidth="1"/>
  </cols>
  <sheetData>
    <row r="1" spans="1:7" ht="38.25">
      <c r="A1" s="27" t="s">
        <v>107</v>
      </c>
      <c r="B1" s="27" t="s">
        <v>108</v>
      </c>
      <c r="C1" s="28" t="s">
        <v>109</v>
      </c>
      <c r="D1" s="27" t="s">
        <v>110</v>
      </c>
      <c r="E1" s="29" t="s">
        <v>111</v>
      </c>
      <c r="F1" s="29" t="s">
        <v>112</v>
      </c>
      <c r="G1" s="27" t="s">
        <v>113</v>
      </c>
    </row>
    <row r="2" spans="1:7" s="20" customFormat="1" ht="12.75">
      <c r="A2" s="46" t="s">
        <v>116</v>
      </c>
      <c r="B2" s="46" t="s">
        <v>0</v>
      </c>
      <c r="C2" s="30">
        <v>40072</v>
      </c>
      <c r="D2" s="31" t="s">
        <v>1</v>
      </c>
      <c r="E2" s="32">
        <v>0.06</v>
      </c>
      <c r="F2" s="32">
        <v>0.12</v>
      </c>
      <c r="G2" s="46" t="s">
        <v>2</v>
      </c>
    </row>
    <row r="3" spans="1:7" s="20" customFormat="1" ht="14.25" customHeight="1">
      <c r="A3" s="46" t="s">
        <v>22</v>
      </c>
      <c r="B3" s="47" t="s">
        <v>32</v>
      </c>
      <c r="C3" s="33">
        <v>40025</v>
      </c>
      <c r="D3" s="31" t="s">
        <v>51</v>
      </c>
      <c r="E3" s="34">
        <v>0.2</v>
      </c>
      <c r="F3" s="35">
        <v>0.06666666666666667</v>
      </c>
      <c r="G3" s="47" t="s">
        <v>33</v>
      </c>
    </row>
    <row r="4" spans="1:7" s="20" customFormat="1" ht="12.75">
      <c r="A4" s="46" t="s">
        <v>3</v>
      </c>
      <c r="B4" s="46" t="s">
        <v>6</v>
      </c>
      <c r="C4" s="30">
        <v>40015</v>
      </c>
      <c r="D4" s="31" t="s">
        <v>1</v>
      </c>
      <c r="E4" s="32">
        <v>0.0293</v>
      </c>
      <c r="F4" s="32">
        <v>0.0587</v>
      </c>
      <c r="G4" s="46" t="s">
        <v>7</v>
      </c>
    </row>
    <row r="5" spans="1:7" s="20" customFormat="1" ht="12.75">
      <c r="A5" s="46" t="s">
        <v>22</v>
      </c>
      <c r="B5" s="47" t="s">
        <v>26</v>
      </c>
      <c r="C5" s="33">
        <v>41428</v>
      </c>
      <c r="D5" s="36" t="s">
        <v>99</v>
      </c>
      <c r="E5" s="34">
        <v>0.05</v>
      </c>
      <c r="F5" s="35">
        <v>0.05</v>
      </c>
      <c r="G5" s="47" t="s">
        <v>89</v>
      </c>
    </row>
    <row r="6" spans="1:7" s="20" customFormat="1" ht="25.5">
      <c r="A6" s="53" t="s">
        <v>43</v>
      </c>
      <c r="B6" s="46" t="s">
        <v>46</v>
      </c>
      <c r="C6" s="30">
        <v>39982</v>
      </c>
      <c r="D6" s="31" t="s">
        <v>115</v>
      </c>
      <c r="E6" s="32">
        <v>0.1303</v>
      </c>
      <c r="F6" s="32">
        <v>0.0459</v>
      </c>
      <c r="G6" s="46" t="s">
        <v>47</v>
      </c>
    </row>
    <row r="7" spans="1:7" s="20" customFormat="1" ht="12.75">
      <c r="A7" s="46" t="s">
        <v>3</v>
      </c>
      <c r="B7" s="46" t="s">
        <v>8</v>
      </c>
      <c r="C7" s="30">
        <v>40022</v>
      </c>
      <c r="D7" s="31" t="s">
        <v>1</v>
      </c>
      <c r="E7" s="32">
        <v>0.0224</v>
      </c>
      <c r="F7" s="32">
        <v>0.0449</v>
      </c>
      <c r="G7" s="46" t="s">
        <v>7</v>
      </c>
    </row>
    <row r="8" spans="1:27" s="20" customFormat="1" ht="12.75">
      <c r="A8" s="52" t="s">
        <v>75</v>
      </c>
      <c r="B8" s="52" t="s">
        <v>83</v>
      </c>
      <c r="C8" s="37">
        <v>39907</v>
      </c>
      <c r="D8" s="38" t="s">
        <v>51</v>
      </c>
      <c r="E8" s="39">
        <v>0.1198</v>
      </c>
      <c r="F8" s="40">
        <v>0.039933333333333335</v>
      </c>
      <c r="G8" s="48" t="s">
        <v>84</v>
      </c>
      <c r="H8" s="24"/>
      <c r="I8" s="24"/>
      <c r="J8" s="24"/>
      <c r="K8" s="2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7" s="20" customFormat="1" ht="12.75">
      <c r="A9" s="46" t="s">
        <v>3</v>
      </c>
      <c r="B9" s="46" t="s">
        <v>18</v>
      </c>
      <c r="C9" s="30">
        <v>39937</v>
      </c>
      <c r="D9" s="36" t="s">
        <v>19</v>
      </c>
      <c r="E9" s="32">
        <v>0.0033</v>
      </c>
      <c r="F9" s="32">
        <v>0.0397</v>
      </c>
      <c r="G9" s="46" t="s">
        <v>11</v>
      </c>
    </row>
    <row r="10" spans="1:27" s="20" customFormat="1" ht="12.75">
      <c r="A10" s="52" t="s">
        <v>75</v>
      </c>
      <c r="B10" s="52" t="s">
        <v>83</v>
      </c>
      <c r="C10" s="37">
        <v>39998</v>
      </c>
      <c r="D10" s="38" t="s">
        <v>51</v>
      </c>
      <c r="E10" s="39">
        <v>0.1181</v>
      </c>
      <c r="F10" s="40">
        <v>0.03936666666666667</v>
      </c>
      <c r="G10" s="48" t="s">
        <v>84</v>
      </c>
      <c r="H10" s="24"/>
      <c r="I10" s="24"/>
      <c r="J10" s="24"/>
      <c r="K10" s="2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20" customFormat="1" ht="12.75">
      <c r="A11" s="52" t="s">
        <v>75</v>
      </c>
      <c r="B11" s="52" t="s">
        <v>83</v>
      </c>
      <c r="C11" s="37">
        <v>39968</v>
      </c>
      <c r="D11" s="38" t="s">
        <v>51</v>
      </c>
      <c r="E11" s="39">
        <v>0.1171</v>
      </c>
      <c r="F11" s="40">
        <v>0.03903333333333333</v>
      </c>
      <c r="G11" s="48" t="s">
        <v>84</v>
      </c>
      <c r="H11" s="24"/>
      <c r="I11" s="24"/>
      <c r="J11" s="24"/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20" customFormat="1" ht="12.75">
      <c r="A12" s="52" t="s">
        <v>75</v>
      </c>
      <c r="B12" s="52" t="s">
        <v>83</v>
      </c>
      <c r="C12" s="37">
        <v>40089</v>
      </c>
      <c r="D12" s="38" t="s">
        <v>51</v>
      </c>
      <c r="E12" s="39">
        <v>0.1134</v>
      </c>
      <c r="F12" s="40">
        <v>0.0378</v>
      </c>
      <c r="G12" s="48" t="s">
        <v>84</v>
      </c>
      <c r="H12" s="24"/>
      <c r="I12" s="24"/>
      <c r="J12" s="24"/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s="20" customFormat="1" ht="12.75">
      <c r="A13" s="52" t="s">
        <v>75</v>
      </c>
      <c r="B13" s="52" t="s">
        <v>83</v>
      </c>
      <c r="C13" s="37">
        <v>40027</v>
      </c>
      <c r="D13" s="38" t="s">
        <v>51</v>
      </c>
      <c r="E13" s="39">
        <v>0.1109</v>
      </c>
      <c r="F13" s="40">
        <v>0.03696666666666667</v>
      </c>
      <c r="G13" s="48" t="s">
        <v>84</v>
      </c>
      <c r="H13" s="24"/>
      <c r="I13" s="24"/>
      <c r="J13" s="24"/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s="20" customFormat="1" ht="12.75">
      <c r="A14" s="52" t="s">
        <v>75</v>
      </c>
      <c r="B14" s="52" t="s">
        <v>83</v>
      </c>
      <c r="C14" s="37">
        <v>40060</v>
      </c>
      <c r="D14" s="38" t="s">
        <v>51</v>
      </c>
      <c r="E14" s="39">
        <v>0.1049</v>
      </c>
      <c r="F14" s="40">
        <v>0.03496666666666667</v>
      </c>
      <c r="G14" s="48" t="s">
        <v>84</v>
      </c>
      <c r="H14" s="24"/>
      <c r="I14" s="24"/>
      <c r="J14" s="24"/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7" s="20" customFormat="1" ht="25.5">
      <c r="A15" s="53" t="s">
        <v>43</v>
      </c>
      <c r="B15" s="46" t="s">
        <v>106</v>
      </c>
      <c r="C15" s="30">
        <v>39982</v>
      </c>
      <c r="D15" s="31" t="s">
        <v>115</v>
      </c>
      <c r="E15" s="32">
        <v>0.0952</v>
      </c>
      <c r="F15" s="32">
        <v>0.0336</v>
      </c>
      <c r="G15" s="46" t="s">
        <v>47</v>
      </c>
    </row>
    <row r="16" spans="1:7" s="20" customFormat="1" ht="12.75">
      <c r="A16" s="46" t="s">
        <v>3</v>
      </c>
      <c r="B16" s="46" t="s">
        <v>21</v>
      </c>
      <c r="C16" s="30">
        <v>39937</v>
      </c>
      <c r="D16" s="36" t="s">
        <v>19</v>
      </c>
      <c r="E16" s="32">
        <v>0.0025</v>
      </c>
      <c r="F16" s="32">
        <v>0.0294</v>
      </c>
      <c r="G16" s="46" t="s">
        <v>11</v>
      </c>
    </row>
    <row r="17" spans="1:7" s="20" customFormat="1" ht="25.5">
      <c r="A17" s="46" t="s">
        <v>22</v>
      </c>
      <c r="B17" s="47" t="s">
        <v>25</v>
      </c>
      <c r="C17" s="33">
        <v>39918</v>
      </c>
      <c r="D17" s="31" t="s">
        <v>85</v>
      </c>
      <c r="E17" s="34">
        <v>0.1081</v>
      </c>
      <c r="F17" s="35">
        <v>0.027025</v>
      </c>
      <c r="G17" s="47" t="s">
        <v>88</v>
      </c>
    </row>
    <row r="18" spans="1:27" s="20" customFormat="1" ht="12.75">
      <c r="A18" s="46" t="s">
        <v>76</v>
      </c>
      <c r="B18" s="46" t="s">
        <v>81</v>
      </c>
      <c r="C18" s="42">
        <v>40080</v>
      </c>
      <c r="D18" s="36" t="s">
        <v>1</v>
      </c>
      <c r="E18" s="40">
        <v>0.013476</v>
      </c>
      <c r="F18" s="40">
        <v>0.026737</v>
      </c>
      <c r="G18" s="49" t="s">
        <v>82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7" s="20" customFormat="1" ht="12.75">
      <c r="A19" s="46" t="s">
        <v>3</v>
      </c>
      <c r="B19" s="46" t="s">
        <v>16</v>
      </c>
      <c r="C19" s="30">
        <v>40080</v>
      </c>
      <c r="D19" s="36" t="s">
        <v>1</v>
      </c>
      <c r="E19" s="32">
        <v>0.0135</v>
      </c>
      <c r="F19" s="32">
        <v>0.0267</v>
      </c>
      <c r="G19" s="50" t="s">
        <v>17</v>
      </c>
    </row>
    <row r="20" spans="1:7" s="20" customFormat="1" ht="25.5">
      <c r="A20" s="46" t="s">
        <v>22</v>
      </c>
      <c r="B20" s="47" t="s">
        <v>23</v>
      </c>
      <c r="C20" s="33">
        <v>39909</v>
      </c>
      <c r="D20" s="31" t="s">
        <v>51</v>
      </c>
      <c r="E20" s="34">
        <v>0.0793</v>
      </c>
      <c r="F20" s="35">
        <v>0.026433333333333333</v>
      </c>
      <c r="G20" s="47" t="s">
        <v>24</v>
      </c>
    </row>
    <row r="21" spans="1:27" s="20" customFormat="1" ht="12.75">
      <c r="A21" s="46" t="s">
        <v>76</v>
      </c>
      <c r="B21" s="46" t="s">
        <v>79</v>
      </c>
      <c r="C21" s="42">
        <v>40015</v>
      </c>
      <c r="D21" s="43" t="s">
        <v>78</v>
      </c>
      <c r="E21" s="40">
        <v>0.012672</v>
      </c>
      <c r="F21" s="40">
        <v>0.025414</v>
      </c>
      <c r="G21" s="49" t="s">
        <v>80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7" s="20" customFormat="1" ht="25.5">
      <c r="A22" s="46" t="s">
        <v>49</v>
      </c>
      <c r="B22" s="46" t="s">
        <v>50</v>
      </c>
      <c r="C22" s="30">
        <v>39960</v>
      </c>
      <c r="D22" s="31" t="s">
        <v>51</v>
      </c>
      <c r="E22" s="32">
        <v>0.0661</v>
      </c>
      <c r="F22" s="32">
        <v>0.022</v>
      </c>
      <c r="G22" s="46" t="s">
        <v>52</v>
      </c>
    </row>
    <row r="23" spans="1:27" s="20" customFormat="1" ht="12.75">
      <c r="A23" s="52" t="s">
        <v>75</v>
      </c>
      <c r="B23" s="52" t="s">
        <v>83</v>
      </c>
      <c r="C23" s="37">
        <v>39937</v>
      </c>
      <c r="D23" s="38" t="s">
        <v>51</v>
      </c>
      <c r="E23" s="39">
        <v>0.0649</v>
      </c>
      <c r="F23" s="40">
        <v>0.021633333333333334</v>
      </c>
      <c r="G23" s="48" t="s">
        <v>84</v>
      </c>
      <c r="H23" s="24"/>
      <c r="I23" s="24"/>
      <c r="J23" s="24"/>
      <c r="K23" s="2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7" s="20" customFormat="1" ht="12.75">
      <c r="A24" s="46" t="s">
        <v>3</v>
      </c>
      <c r="B24" s="46" t="s">
        <v>12</v>
      </c>
      <c r="C24" s="30">
        <v>40037</v>
      </c>
      <c r="D24" s="36" t="s">
        <v>1</v>
      </c>
      <c r="E24" s="32">
        <v>0.0079</v>
      </c>
      <c r="F24" s="32">
        <v>0.016</v>
      </c>
      <c r="G24" s="46" t="s">
        <v>11</v>
      </c>
    </row>
    <row r="25" spans="1:7" s="20" customFormat="1" ht="12.75">
      <c r="A25" s="46" t="s">
        <v>3</v>
      </c>
      <c r="B25" s="46" t="s">
        <v>13</v>
      </c>
      <c r="C25" s="30">
        <v>40044</v>
      </c>
      <c r="D25" s="36" t="s">
        <v>1</v>
      </c>
      <c r="E25" s="32">
        <v>0.0071</v>
      </c>
      <c r="F25" s="32">
        <v>0.0144</v>
      </c>
      <c r="G25" s="46" t="s">
        <v>11</v>
      </c>
    </row>
    <row r="26" spans="1:7" s="20" customFormat="1" ht="12.75">
      <c r="A26" s="46" t="s">
        <v>22</v>
      </c>
      <c r="B26" s="47" t="s">
        <v>27</v>
      </c>
      <c r="C26" s="33">
        <v>39993</v>
      </c>
      <c r="D26" s="31" t="s">
        <v>51</v>
      </c>
      <c r="E26" s="34">
        <v>0.0453</v>
      </c>
      <c r="F26" s="35">
        <v>0.0113</v>
      </c>
      <c r="G26" s="47" t="s">
        <v>28</v>
      </c>
    </row>
    <row r="27" spans="1:7" s="20" customFormat="1" ht="12.75">
      <c r="A27" s="46" t="s">
        <v>22</v>
      </c>
      <c r="B27" s="47" t="s">
        <v>36</v>
      </c>
      <c r="C27" s="33">
        <v>40042</v>
      </c>
      <c r="D27" s="31" t="s">
        <v>51</v>
      </c>
      <c r="E27" s="34">
        <v>0.016636</v>
      </c>
      <c r="F27" s="35">
        <v>0.0055453333333333335</v>
      </c>
      <c r="G27" s="47" t="s">
        <v>28</v>
      </c>
    </row>
    <row r="28" spans="1:7" s="20" customFormat="1" ht="12.75">
      <c r="A28" s="46" t="s">
        <v>3</v>
      </c>
      <c r="B28" s="46" t="s">
        <v>20</v>
      </c>
      <c r="C28" s="30">
        <v>39937</v>
      </c>
      <c r="D28" s="36" t="s">
        <v>19</v>
      </c>
      <c r="E28" s="32">
        <v>0.0004</v>
      </c>
      <c r="F28" s="32">
        <v>0.0043</v>
      </c>
      <c r="G28" s="46" t="s">
        <v>11</v>
      </c>
    </row>
    <row r="29" spans="1:27" s="20" customFormat="1" ht="25.5">
      <c r="A29" s="52" t="s">
        <v>70</v>
      </c>
      <c r="B29" s="52" t="s">
        <v>101</v>
      </c>
      <c r="C29" s="37">
        <v>40035</v>
      </c>
      <c r="D29" s="38" t="s">
        <v>51</v>
      </c>
      <c r="E29" s="39">
        <v>0.009214</v>
      </c>
      <c r="F29" s="39">
        <v>0.003062</v>
      </c>
      <c r="G29" s="51" t="s">
        <v>71</v>
      </c>
      <c r="H29" s="24"/>
      <c r="I29" s="24"/>
      <c r="J29" s="24"/>
      <c r="K29" s="2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7" s="20" customFormat="1" ht="12.75">
      <c r="A30" s="46" t="s">
        <v>3</v>
      </c>
      <c r="B30" s="46" t="s">
        <v>4</v>
      </c>
      <c r="C30" s="30">
        <v>39990</v>
      </c>
      <c r="D30" s="31" t="s">
        <v>5</v>
      </c>
      <c r="E30" s="32">
        <v>0</v>
      </c>
      <c r="F30" s="32">
        <v>0</v>
      </c>
      <c r="G30" s="50" t="s">
        <v>102</v>
      </c>
    </row>
    <row r="31" spans="1:7" s="20" customFormat="1" ht="12.75">
      <c r="A31" s="46" t="s">
        <v>3</v>
      </c>
      <c r="B31" s="46" t="s">
        <v>9</v>
      </c>
      <c r="C31" s="42">
        <v>39940</v>
      </c>
      <c r="D31" s="31" t="s">
        <v>10</v>
      </c>
      <c r="E31" s="32">
        <v>0</v>
      </c>
      <c r="F31" s="32">
        <v>0</v>
      </c>
      <c r="G31" s="46" t="s">
        <v>11</v>
      </c>
    </row>
    <row r="32" spans="1:7" s="20" customFormat="1" ht="25.5">
      <c r="A32" s="46" t="s">
        <v>3</v>
      </c>
      <c r="B32" s="46" t="s">
        <v>14</v>
      </c>
      <c r="C32" s="30">
        <v>40067</v>
      </c>
      <c r="D32" s="36" t="s">
        <v>1</v>
      </c>
      <c r="E32" s="32">
        <v>0</v>
      </c>
      <c r="F32" s="32">
        <v>0</v>
      </c>
      <c r="G32" s="50" t="s">
        <v>15</v>
      </c>
    </row>
    <row r="33" spans="1:7" s="20" customFormat="1" ht="12.75">
      <c r="A33" s="46" t="s">
        <v>22</v>
      </c>
      <c r="B33" s="47" t="s">
        <v>29</v>
      </c>
      <c r="C33" s="33">
        <v>40000</v>
      </c>
      <c r="D33" s="31" t="s">
        <v>51</v>
      </c>
      <c r="E33" s="34">
        <v>0</v>
      </c>
      <c r="F33" s="35">
        <v>0</v>
      </c>
      <c r="G33" s="47" t="s">
        <v>28</v>
      </c>
    </row>
    <row r="34" spans="1:7" s="20" customFormat="1" ht="12.75">
      <c r="A34" s="46" t="s">
        <v>22</v>
      </c>
      <c r="B34" s="47" t="s">
        <v>30</v>
      </c>
      <c r="C34" s="33">
        <v>40000</v>
      </c>
      <c r="D34" s="31" t="s">
        <v>51</v>
      </c>
      <c r="E34" s="34">
        <v>0</v>
      </c>
      <c r="F34" s="35">
        <v>0</v>
      </c>
      <c r="G34" s="47" t="s">
        <v>90</v>
      </c>
    </row>
    <row r="35" spans="1:7" s="20" customFormat="1" ht="12.75">
      <c r="A35" s="46" t="s">
        <v>22</v>
      </c>
      <c r="B35" s="47" t="s">
        <v>31</v>
      </c>
      <c r="C35" s="33">
        <v>40001</v>
      </c>
      <c r="D35" s="31" t="s">
        <v>86</v>
      </c>
      <c r="E35" s="34">
        <v>0</v>
      </c>
      <c r="F35" s="35">
        <v>0</v>
      </c>
      <c r="G35" s="47" t="s">
        <v>91</v>
      </c>
    </row>
    <row r="36" spans="1:7" s="20" customFormat="1" ht="12.75">
      <c r="A36" s="46" t="s">
        <v>22</v>
      </c>
      <c r="B36" s="47" t="s">
        <v>31</v>
      </c>
      <c r="C36" s="33">
        <v>40001</v>
      </c>
      <c r="D36" s="31" t="s">
        <v>86</v>
      </c>
      <c r="E36" s="34">
        <v>0</v>
      </c>
      <c r="F36" s="35">
        <v>0</v>
      </c>
      <c r="G36" s="47" t="s">
        <v>92</v>
      </c>
    </row>
    <row r="37" spans="1:7" s="20" customFormat="1" ht="12.75">
      <c r="A37" s="46" t="s">
        <v>22</v>
      </c>
      <c r="B37" s="47" t="s">
        <v>34</v>
      </c>
      <c r="C37" s="33">
        <v>40035</v>
      </c>
      <c r="D37" s="31" t="s">
        <v>86</v>
      </c>
      <c r="E37" s="34">
        <v>0</v>
      </c>
      <c r="F37" s="35">
        <v>0</v>
      </c>
      <c r="G37" s="47" t="s">
        <v>91</v>
      </c>
    </row>
    <row r="38" spans="1:7" s="20" customFormat="1" ht="12.75">
      <c r="A38" s="46" t="s">
        <v>22</v>
      </c>
      <c r="B38" s="47" t="s">
        <v>34</v>
      </c>
      <c r="C38" s="33">
        <v>40035</v>
      </c>
      <c r="D38" s="31" t="s">
        <v>86</v>
      </c>
      <c r="E38" s="34">
        <v>0</v>
      </c>
      <c r="F38" s="35">
        <v>0</v>
      </c>
      <c r="G38" s="47" t="s">
        <v>92</v>
      </c>
    </row>
    <row r="39" spans="1:7" s="20" customFormat="1" ht="14.25" customHeight="1">
      <c r="A39" s="46" t="s">
        <v>22</v>
      </c>
      <c r="B39" s="47" t="s">
        <v>35</v>
      </c>
      <c r="C39" s="33">
        <v>40039</v>
      </c>
      <c r="D39" s="31" t="s">
        <v>51</v>
      </c>
      <c r="E39" s="34">
        <v>0</v>
      </c>
      <c r="F39" s="35">
        <v>0</v>
      </c>
      <c r="G39" s="47" t="s">
        <v>93</v>
      </c>
    </row>
    <row r="40" spans="1:27" ht="12.75">
      <c r="A40" s="46" t="s">
        <v>22</v>
      </c>
      <c r="B40" s="47" t="s">
        <v>37</v>
      </c>
      <c r="C40" s="33">
        <v>40042</v>
      </c>
      <c r="D40" s="31" t="s">
        <v>87</v>
      </c>
      <c r="E40" s="34">
        <v>0</v>
      </c>
      <c r="F40" s="35">
        <v>0</v>
      </c>
      <c r="G40" s="47" t="s">
        <v>38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7" s="20" customFormat="1" ht="12.75">
      <c r="A41" s="46" t="s">
        <v>22</v>
      </c>
      <c r="B41" s="47" t="s">
        <v>37</v>
      </c>
      <c r="C41" s="33">
        <v>40042</v>
      </c>
      <c r="D41" s="31" t="s">
        <v>87</v>
      </c>
      <c r="E41" s="34">
        <v>0</v>
      </c>
      <c r="F41" s="35">
        <v>0</v>
      </c>
      <c r="G41" s="47" t="s">
        <v>94</v>
      </c>
    </row>
    <row r="42" spans="1:27" s="25" customFormat="1" ht="12.75" customHeight="1">
      <c r="A42" s="46" t="s">
        <v>22</v>
      </c>
      <c r="B42" s="47" t="s">
        <v>37</v>
      </c>
      <c r="C42" s="33">
        <v>40042</v>
      </c>
      <c r="D42" s="31" t="s">
        <v>87</v>
      </c>
      <c r="E42" s="34">
        <v>0</v>
      </c>
      <c r="F42" s="35">
        <v>0</v>
      </c>
      <c r="G42" s="47" t="s">
        <v>95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1:27" s="25" customFormat="1" ht="12.75" customHeight="1">
      <c r="A43" s="46" t="s">
        <v>22</v>
      </c>
      <c r="B43" s="47" t="s">
        <v>37</v>
      </c>
      <c r="C43" s="33">
        <v>40042</v>
      </c>
      <c r="D43" s="31" t="s">
        <v>87</v>
      </c>
      <c r="E43" s="34">
        <v>0</v>
      </c>
      <c r="F43" s="35">
        <v>0</v>
      </c>
      <c r="G43" s="47" t="s">
        <v>96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:27" s="25" customFormat="1" ht="12.75">
      <c r="A44" s="46" t="s">
        <v>22</v>
      </c>
      <c r="B44" s="47" t="s">
        <v>39</v>
      </c>
      <c r="C44" s="33">
        <v>40057</v>
      </c>
      <c r="D44" s="31" t="s">
        <v>51</v>
      </c>
      <c r="E44" s="34">
        <v>0</v>
      </c>
      <c r="F44" s="35">
        <v>0</v>
      </c>
      <c r="G44" s="47" t="s">
        <v>28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:27" s="25" customFormat="1" ht="12.75">
      <c r="A45" s="46" t="s">
        <v>22</v>
      </c>
      <c r="B45" s="47" t="s">
        <v>40</v>
      </c>
      <c r="C45" s="33">
        <v>40059</v>
      </c>
      <c r="D45" s="31" t="s">
        <v>86</v>
      </c>
      <c r="E45" s="34">
        <v>0</v>
      </c>
      <c r="F45" s="35">
        <v>0</v>
      </c>
      <c r="G45" s="47" t="s">
        <v>97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s="25" customFormat="1" ht="12.75">
      <c r="A46" s="46" t="s">
        <v>22</v>
      </c>
      <c r="B46" s="47" t="s">
        <v>41</v>
      </c>
      <c r="C46" s="33">
        <v>40064</v>
      </c>
      <c r="D46" s="31" t="s">
        <v>51</v>
      </c>
      <c r="E46" s="34">
        <v>0</v>
      </c>
      <c r="F46" s="35">
        <v>0</v>
      </c>
      <c r="G46" s="47" t="s">
        <v>28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:27" s="25" customFormat="1" ht="12.75">
      <c r="A47" s="46" t="s">
        <v>22</v>
      </c>
      <c r="B47" s="47" t="s">
        <v>42</v>
      </c>
      <c r="C47" s="33">
        <v>40064</v>
      </c>
      <c r="D47" s="31" t="s">
        <v>51</v>
      </c>
      <c r="E47" s="34">
        <v>0</v>
      </c>
      <c r="F47" s="35">
        <v>0</v>
      </c>
      <c r="G47" s="47" t="s">
        <v>98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s="25" customFormat="1" ht="12.75">
      <c r="A48" s="53" t="s">
        <v>43</v>
      </c>
      <c r="B48" s="46" t="s">
        <v>44</v>
      </c>
      <c r="C48" s="30">
        <v>39952</v>
      </c>
      <c r="D48" s="31" t="s">
        <v>5</v>
      </c>
      <c r="E48" s="32">
        <v>0</v>
      </c>
      <c r="F48" s="32">
        <v>0</v>
      </c>
      <c r="G48" s="46" t="s">
        <v>45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:27" s="25" customFormat="1" ht="12.75">
      <c r="A49" s="53" t="s">
        <v>43</v>
      </c>
      <c r="B49" s="46" t="s">
        <v>48</v>
      </c>
      <c r="C49" s="30">
        <v>40028</v>
      </c>
      <c r="D49" s="31" t="s">
        <v>5</v>
      </c>
      <c r="E49" s="32">
        <v>0</v>
      </c>
      <c r="F49" s="32">
        <v>0</v>
      </c>
      <c r="G49" s="46" t="s">
        <v>45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 s="26" customFormat="1" ht="12.75">
      <c r="A50" s="48" t="s">
        <v>53</v>
      </c>
      <c r="B50" s="48" t="s">
        <v>54</v>
      </c>
      <c r="C50" s="44">
        <v>40023</v>
      </c>
      <c r="D50" s="41" t="s">
        <v>5</v>
      </c>
      <c r="E50" s="45">
        <v>0</v>
      </c>
      <c r="F50" s="45">
        <v>0</v>
      </c>
      <c r="G50" s="48" t="s">
        <v>114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s="26" customFormat="1" ht="12.75">
      <c r="A51" s="46" t="s">
        <v>55</v>
      </c>
      <c r="B51" s="46" t="s">
        <v>56</v>
      </c>
      <c r="C51" s="30">
        <v>40066</v>
      </c>
      <c r="D51" s="31" t="s">
        <v>57</v>
      </c>
      <c r="E51" s="32">
        <v>0</v>
      </c>
      <c r="F51" s="32">
        <v>0</v>
      </c>
      <c r="G51" s="46" t="s">
        <v>103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7" s="26" customFormat="1" ht="12.75">
      <c r="A52" s="46" t="s">
        <v>76</v>
      </c>
      <c r="B52" s="46" t="s">
        <v>77</v>
      </c>
      <c r="C52" s="42">
        <v>40067</v>
      </c>
      <c r="D52" s="43" t="s">
        <v>1</v>
      </c>
      <c r="E52" s="40">
        <v>0</v>
      </c>
      <c r="F52" s="40">
        <v>0</v>
      </c>
      <c r="G52" s="49" t="s">
        <v>33</v>
      </c>
    </row>
    <row r="53" spans="1:11" s="11" customFormat="1" ht="12.75">
      <c r="A53" s="19"/>
      <c r="B53" s="19"/>
      <c r="C53" s="13"/>
      <c r="D53" s="16" t="s">
        <v>104</v>
      </c>
      <c r="E53" s="17"/>
      <c r="F53" s="18">
        <f>MEDIAN(F2:F52)</f>
        <v>0.0055453333333333335</v>
      </c>
      <c r="G53" s="10"/>
      <c r="H53" s="19"/>
      <c r="I53" s="19"/>
      <c r="J53" s="19"/>
      <c r="K53" s="19"/>
    </row>
    <row r="54" spans="1:11" s="11" customFormat="1" ht="12.75">
      <c r="A54" s="19"/>
      <c r="B54" s="19"/>
      <c r="C54" s="13"/>
      <c r="D54" s="16" t="s">
        <v>105</v>
      </c>
      <c r="E54" s="18"/>
      <c r="F54" s="18">
        <f>AVERAGE(F2:F52)</f>
        <v>0.018578104575163398</v>
      </c>
      <c r="G54" s="10"/>
      <c r="H54" s="19"/>
      <c r="I54" s="19"/>
      <c r="J54" s="19"/>
      <c r="K54" s="19"/>
    </row>
    <row r="55" spans="1:6" s="20" customFormat="1" ht="12.75">
      <c r="A55" s="20" t="s">
        <v>100</v>
      </c>
      <c r="C55" s="21"/>
      <c r="D55" s="22"/>
      <c r="E55" s="23"/>
      <c r="F55" s="23"/>
    </row>
  </sheetData>
  <sheetProtection/>
  <conditionalFormatting sqref="C50:C52 G49">
    <cfRule type="cellIs" priority="7" dxfId="0" operator="between" stopIfTrue="1">
      <formula>#REF!</formula>
      <formula>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6" sqref="A1:A6"/>
    </sheetView>
  </sheetViews>
  <sheetFormatPr defaultColWidth="8.796875" defaultRowHeight="14.25"/>
  <cols>
    <col min="1" max="1" width="28.5" style="0" customWidth="1"/>
    <col min="2" max="2" width="27.09765625" style="0" customWidth="1"/>
    <col min="3" max="3" width="62.5" style="0" customWidth="1"/>
  </cols>
  <sheetData>
    <row r="1" spans="1:9" s="3" customFormat="1" ht="14.25">
      <c r="A1" s="1" t="s">
        <v>58</v>
      </c>
      <c r="B1" s="1" t="s">
        <v>59</v>
      </c>
      <c r="C1" s="2" t="s">
        <v>61</v>
      </c>
      <c r="D1" s="7" t="s">
        <v>60</v>
      </c>
      <c r="E1" s="8"/>
      <c r="F1" s="4"/>
      <c r="H1" s="5"/>
      <c r="I1" s="5"/>
    </row>
    <row r="2" spans="1:10" s="6" customFormat="1" ht="14.25">
      <c r="A2" s="1" t="s">
        <v>58</v>
      </c>
      <c r="B2" s="1" t="s">
        <v>62</v>
      </c>
      <c r="C2" s="2" t="s">
        <v>64</v>
      </c>
      <c r="D2" s="7" t="s">
        <v>63</v>
      </c>
      <c r="E2" s="8"/>
      <c r="F2" s="4"/>
      <c r="H2" s="5"/>
      <c r="I2" s="5"/>
      <c r="J2" s="3"/>
    </row>
    <row r="3" spans="1:9" s="3" customFormat="1" ht="14.25">
      <c r="A3" s="1" t="s">
        <v>58</v>
      </c>
      <c r="B3" s="1" t="s">
        <v>65</v>
      </c>
      <c r="C3" s="3" t="s">
        <v>66</v>
      </c>
      <c r="D3" s="7"/>
      <c r="E3" s="8"/>
      <c r="F3" s="4"/>
      <c r="H3" s="5"/>
      <c r="I3" s="5"/>
    </row>
    <row r="4" spans="1:9" s="3" customFormat="1" ht="14.25">
      <c r="A4" s="1" t="s">
        <v>67</v>
      </c>
      <c r="B4" s="1" t="s">
        <v>68</v>
      </c>
      <c r="C4" s="2" t="s">
        <v>69</v>
      </c>
      <c r="D4" s="7" t="s">
        <v>63</v>
      </c>
      <c r="E4" s="8"/>
      <c r="F4" s="4"/>
      <c r="H4" s="5"/>
      <c r="I4" s="5"/>
    </row>
    <row r="5" spans="1:9" s="3" customFormat="1" ht="14.25">
      <c r="A5" s="1" t="s">
        <v>72</v>
      </c>
      <c r="B5" s="1" t="s">
        <v>73</v>
      </c>
      <c r="C5" s="2" t="s">
        <v>74</v>
      </c>
      <c r="D5" s="7" t="s">
        <v>60</v>
      </c>
      <c r="E5" s="8"/>
      <c r="F5" s="4"/>
      <c r="H5" s="5"/>
      <c r="I5" s="5"/>
    </row>
    <row r="6" spans="1:9" s="3" customFormat="1" ht="14.25">
      <c r="A6" s="1" t="s">
        <v>72</v>
      </c>
      <c r="B6" s="1" t="s">
        <v>73</v>
      </c>
      <c r="C6" s="2" t="s">
        <v>74</v>
      </c>
      <c r="D6" s="7" t="s">
        <v>60</v>
      </c>
      <c r="E6" s="8"/>
      <c r="F6" s="4"/>
      <c r="H6" s="5"/>
      <c r="I6" s="5"/>
    </row>
  </sheetData>
  <sheetProtection/>
  <conditionalFormatting sqref="C1:C2 C4:C6 E1:E6">
    <cfRule type="cellIs" priority="1" dxfId="0" operator="between" stopIfTrue="1">
      <formula>#REF!</formula>
      <formula>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Krasoń</dc:creator>
  <cp:keywords/>
  <dc:description/>
  <cp:lastModifiedBy>sluniewski</cp:lastModifiedBy>
  <dcterms:created xsi:type="dcterms:W3CDTF">2009-10-05T11:32:01Z</dcterms:created>
  <dcterms:modified xsi:type="dcterms:W3CDTF">2009-11-04T13:35:07Z</dcterms:modified>
  <cp:category/>
  <cp:version/>
  <cp:contentType/>
  <cp:contentStatus/>
</cp:coreProperties>
</file>